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8. CCLJ-DA-UCC-LPL-008-2025 Licencias firewall 2da vuelta\2. Bases\"/>
    </mc:Choice>
  </mc:AlternateContent>
  <xr:revisionPtr revIDLastSave="0" documentId="13_ncr:1_{EB455C0D-AB11-4AAA-AEED-CD9DACDFCB69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3" l="1"/>
  <c r="H14" i="3" s="1"/>
  <c r="H12" i="3"/>
  <c r="H13" i="3"/>
  <c r="H10" i="3"/>
  <c r="G10" i="3"/>
  <c r="F10" i="3"/>
  <c r="F11" i="3"/>
  <c r="G11" i="3" s="1"/>
  <c r="F12" i="3"/>
  <c r="G12" i="3" s="1"/>
  <c r="F13" i="3"/>
  <c r="G13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<sst xmlns="http://schemas.openxmlformats.org/spreadsheetml/2006/main" count="24" uniqueCount="21">
  <si>
    <t>Partida Única</t>
  </si>
  <si>
    <t>Consecutivo</t>
  </si>
  <si>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</si>
  <si>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</si>
  <si>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</si>
  <si>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</si>
  <si>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</si>
  <si>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</si>
  <si>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</si>
  <si>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</si>
  <si>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>Descripción</t>
  </si>
  <si>
    <t>Unidad de medida</t>
  </si>
  <si>
    <t>Gran total cotizado</t>
  </si>
  <si>
    <t>Licencia</t>
  </si>
  <si>
    <t>Licencia por 12 meses para equipos de seguridad perimetral Fortigate-60-F enlistados en la “Tabla A”  del anexo técnico con los siguientes servicios activos: 
FortiCare Premium Ticket Handling, Advanced Hardware Replacement (NBD), Firmware and General Upgrades
 UTP Services Bundle (IPS, AV,  Botnet IP/Domain, Mobile Malware, FortiGate Cloud Sandbox including Virus Outbreak and Content Disarm &amp; Reconstruct, Application Control, URL, DNS &amp; Video
Servicio de soporte y mantenimiento por parte del proveedor durante la vigencia.</t>
  </si>
  <si>
    <t>Licencia por 12 meses para un equipo FortiVoice FVE-50E6 mencionado en la “Tabla A” del anexo técnicocon los siguientes servicios activos:
FortiCare Premium Ticket Handling, Advanced Hardware Replacement (NBD), Firmware and General Upgrades
Servicio de soporte y mantenimiento por parte del proveedor durante la vigencia.</t>
  </si>
  <si>
    <t>Licencia por 12 meses para equipos FortiVoice FVE-20E2 enlistados en la “Tabla A” del anexo técnico con los siguientes servicios activos:
FortiCare Premium Ticket Handling, Advanced Hardware Replacement (NBD), Firmware and General Upgrades
Servicio de soporte y mantenimiento por parte del proveedor durante la vigencia.</t>
  </si>
  <si>
    <t>Licencia por 12 meses para equipos FortiAP 221E enlistados en la “Tabla A” del anexo técnico con los siguientes servicios activos:
FortiCare Premium Ticket Handling, Advanced Hardware Replacement (NBD), Firmwareand General Upgrades
Servicio de soporte y mantenimiento por parte del proveedor durante la vigencia.</t>
  </si>
  <si>
    <r>
      <t xml:space="preserve">Declaro bajo protesta de decir verdad que los precios cotizados tienen una vigencia de </t>
    </r>
    <r>
      <rPr>
        <b/>
        <sz val="10"/>
        <color theme="1"/>
        <rFont val="Arial Nova Light"/>
        <family val="2"/>
      </rPr>
      <t xml:space="preserve">12 (doce) meses a partir de la firma del contrato. </t>
    </r>
  </si>
  <si>
    <t>LICITACIÓN PÚBLICA LOCAL
SIN CONCURRENCIA DEL COMITÉ 
A PLAZOS ACORTADOS
CCLJ-DA-UCC-LPL-008/2025 
“CONTRATACIÓN DE LICENCIAS FIREWALL, AP Y PXB PARA EL CCLJ”
SEGUNDA CONVOCATORIA QUE SE DESPRENDE DE LA LICITACIÓN PÚBLICA LOCAL CCLJ-DA-UCC-LPL-006/2025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</si>
  <si>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a plazos acortados </t>
    </r>
    <r>
      <rPr>
        <b/>
        <sz val="10"/>
        <color theme="1"/>
        <rFont val="Arial Nova Light"/>
        <family val="2"/>
      </rPr>
      <t>CCLJ-DA-UCC-LPL-008/2025 “CONTRATACIÓN DE LICENCIAS FIREWALL, AP Y PXB PARA EL CCLJ”</t>
    </r>
    <r>
      <rPr>
        <sz val="10"/>
        <color theme="1"/>
        <rFont val="Arial Nova Light"/>
        <family val="2"/>
      </rPr>
      <t xml:space="preserve"> SEGUNDA CONVOCATORIA QUE SE DESPRENDE DE LA LICITACIÓN PÚBLICA LOCAL CCLJ-DA-UCC-LPL-006/2025</t>
    </r>
    <r>
      <rPr>
        <b/>
        <sz val="10"/>
        <color theme="1"/>
        <rFont val="Arial Nova Light"/>
        <family val="2"/>
      </rPr>
      <t xml:space="preserve">, </t>
    </r>
    <r>
      <rPr>
        <sz val="10"/>
        <color theme="1"/>
        <rFont val="Arial Nova Light"/>
        <family val="2"/>
      </rPr>
      <t>y declaro bajo protesta de decir verdad que cotizo los bienes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</si>
</sst>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Alignment="1" applyProtection="1">
      <alignment horizontal="center" vertical="center"/>
      <protection locked="0"/>
    </xf>
    <xf numFmtId="164" fontId="3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H20"/>
  <sheetViews>
    <sheetView tabSelected="1" view="pageLayout" zoomScaleNormal="100" workbookViewId="0">
      <selection activeCell="A4" sqref="A4:H4"/>
    </sheetView>
  </sheetViews>
  <sheetFormatPr baseColWidth="10" defaultColWidth="9.140625" defaultRowHeight="12.75" x14ac:dyDescent="0.2"/>
  <cols>
    <col min="1" max="1" width="12.5703125" style="3" bestFit="1" customWidth="1"/>
    <col min="2" max="2" width="116.28515625" style="3" customWidth="1"/>
    <col min="3" max="3" width="9.42578125" style="3" bestFit="1" customWidth="1"/>
    <col min="4" max="4" width="10.42578125" style="3" bestFit="1" customWidth="1"/>
    <col min="5" max="7" width="10.42578125" style="3" customWidth="1"/>
    <col min="8" max="8" width="16.140625" style="3" customWidth="1"/>
    <col min="9" max="16384" width="9.140625" style="3"/>
  </cols>
  <sheetData>
    <row r="1" spans="1:8" ht="64.5" customHeight="1" x14ac:dyDescent="0.2">
      <c r="A1" s="18" t="e" vm="1">
        <v>#VALUE!</v>
      </c>
      <c r="B1" s="18"/>
      <c r="C1" s="18"/>
      <c r="D1" s="18"/>
      <c r="E1" s="18"/>
      <c r="F1" s="18"/>
      <c r="G1" s="18"/>
      <c r="H1" s="18"/>
    </row>
    <row r="2" spans="1:8" ht="26.25" customHeight="1" x14ac:dyDescent="0.2">
      <c r="A2" s="19" t="s">
        <v>4</v>
      </c>
      <c r="B2" s="20"/>
      <c r="C2" s="20"/>
      <c r="D2" s="20"/>
      <c r="E2" s="20"/>
      <c r="F2" s="20"/>
      <c r="G2" s="20"/>
      <c r="H2" s="20"/>
    </row>
    <row r="3" spans="1:8" x14ac:dyDescent="0.2">
      <c r="A3" s="20"/>
      <c r="B3" s="20"/>
      <c r="C3" s="20"/>
      <c r="D3" s="20"/>
      <c r="E3" s="4"/>
      <c r="F3" s="4"/>
      <c r="G3" s="4"/>
      <c r="H3" s="4"/>
    </row>
    <row r="4" spans="1:8" ht="78" customHeight="1" x14ac:dyDescent="0.2">
      <c r="A4" s="19" t="s">
        <v>19</v>
      </c>
      <c r="B4" s="19"/>
      <c r="C4" s="19"/>
      <c r="D4" s="19"/>
      <c r="E4" s="19"/>
      <c r="F4" s="19"/>
      <c r="G4" s="19"/>
      <c r="H4" s="19"/>
    </row>
    <row r="5" spans="1:8" x14ac:dyDescent="0.2">
      <c r="A5" s="18"/>
      <c r="B5" s="18"/>
      <c r="C5" s="18"/>
      <c r="D5" s="18"/>
      <c r="E5" s="2"/>
      <c r="F5" s="2"/>
      <c r="G5" s="2"/>
      <c r="H5" s="2"/>
    </row>
    <row r="6" spans="1:8" ht="102" customHeight="1" x14ac:dyDescent="0.2">
      <c r="A6" s="17" t="s">
        <v>20</v>
      </c>
      <c r="B6" s="17"/>
      <c r="C6" s="17"/>
      <c r="D6" s="17"/>
      <c r="E6" s="17"/>
      <c r="F6" s="17"/>
      <c r="G6" s="17"/>
      <c r="H6" s="17"/>
    </row>
    <row r="7" spans="1:8" x14ac:dyDescent="0.2">
      <c r="A7" s="21"/>
      <c r="B7" s="21"/>
      <c r="C7" s="21"/>
      <c r="D7" s="21"/>
      <c r="E7" s="21"/>
      <c r="F7" s="21"/>
      <c r="G7" s="21"/>
      <c r="H7" s="21"/>
    </row>
    <row r="8" spans="1:8" ht="12.75" customHeight="1" x14ac:dyDescent="0.2">
      <c r="A8" s="22" t="s">
        <v>0</v>
      </c>
      <c r="B8" s="22"/>
      <c r="C8" s="22"/>
      <c r="D8" s="22"/>
      <c r="E8" s="22"/>
      <c r="F8" s="22"/>
      <c r="G8" s="22"/>
      <c r="H8" s="22"/>
    </row>
    <row r="9" spans="1:8" ht="39.75" customHeight="1" x14ac:dyDescent="0.2">
      <c r="A9" s="10" t="s">
        <v>1</v>
      </c>
      <c r="B9" s="10" t="s">
        <v>10</v>
      </c>
      <c r="C9" s="10" t="s">
        <v>2</v>
      </c>
      <c r="D9" s="10" t="s">
        <v>11</v>
      </c>
      <c r="E9" s="1" t="s">
        <v>5</v>
      </c>
      <c r="F9" s="1" t="s">
        <v>6</v>
      </c>
      <c r="G9" s="1" t="s">
        <v>7</v>
      </c>
      <c r="H9" s="1" t="s">
        <v>8</v>
      </c>
    </row>
    <row r="10" spans="1:8" ht="80.25" customHeight="1" x14ac:dyDescent="0.2">
      <c r="A10" s="9">
        <v>1.1000000000000001</v>
      </c>
      <c r="B10" s="14" t="s">
        <v>14</v>
      </c>
      <c r="C10" s="9">
        <v>7</v>
      </c>
      <c r="D10" s="9" t="s">
        <v>13</v>
      </c>
      <c r="E10" s="8"/>
      <c r="F10" s="5">
        <f>E10*16</f>
        <v>0</v>
      </c>
      <c r="G10" s="5">
        <f>E10+F10</f>
        <v>0</v>
      </c>
      <c r="H10" s="5">
        <f>G10*C10</f>
        <v>0</v>
      </c>
    </row>
    <row r="11" spans="1:8" ht="72.75" customHeight="1" x14ac:dyDescent="0.2">
      <c r="A11" s="9">
        <v>1.2</v>
      </c>
      <c r="B11" s="15" t="s">
        <v>15</v>
      </c>
      <c r="C11" s="16">
        <v>1</v>
      </c>
      <c r="D11" s="9" t="s">
        <v>13</v>
      </c>
      <c r="E11" s="8"/>
      <c r="F11" s="5">
        <f t="shared" ref="F11:F13" si="0">E11*16</f>
        <v>0</v>
      </c>
      <c r="G11" s="5">
        <f t="shared" ref="G11:G13" si="1">E11+F11</f>
        <v>0</v>
      </c>
      <c r="H11" s="5">
        <f t="shared" ref="H11:H13" si="2">G11*C11</f>
        <v>0</v>
      </c>
    </row>
    <row r="12" spans="1:8" ht="75.75" customHeight="1" x14ac:dyDescent="0.2">
      <c r="A12" s="9">
        <v>1.3</v>
      </c>
      <c r="B12" s="15" t="s">
        <v>16</v>
      </c>
      <c r="C12" s="16">
        <v>7</v>
      </c>
      <c r="D12" s="9" t="s">
        <v>13</v>
      </c>
      <c r="E12" s="8"/>
      <c r="F12" s="5">
        <f t="shared" si="0"/>
        <v>0</v>
      </c>
      <c r="G12" s="5">
        <f t="shared" si="1"/>
        <v>0</v>
      </c>
      <c r="H12" s="5">
        <f t="shared" si="2"/>
        <v>0</v>
      </c>
    </row>
    <row r="13" spans="1:8" ht="75.75" customHeight="1" x14ac:dyDescent="0.2">
      <c r="A13" s="9">
        <v>1.4</v>
      </c>
      <c r="B13" s="15" t="s">
        <v>17</v>
      </c>
      <c r="C13" s="16">
        <v>7</v>
      </c>
      <c r="D13" s="9" t="s">
        <v>13</v>
      </c>
      <c r="E13" s="8"/>
      <c r="F13" s="5">
        <f t="shared" si="0"/>
        <v>0</v>
      </c>
      <c r="G13" s="5">
        <f t="shared" si="1"/>
        <v>0</v>
      </c>
      <c r="H13" s="5">
        <f t="shared" si="2"/>
        <v>0</v>
      </c>
    </row>
    <row r="14" spans="1:8" x14ac:dyDescent="0.2">
      <c r="A14" s="11"/>
      <c r="B14" s="11"/>
      <c r="C14" s="11"/>
      <c r="D14" s="11"/>
      <c r="E14" s="12"/>
      <c r="F14" s="27" t="s">
        <v>12</v>
      </c>
      <c r="G14" s="27"/>
      <c r="H14" s="7">
        <f>SUM(H10:H13)</f>
        <v>0</v>
      </c>
    </row>
    <row r="15" spans="1:8" x14ac:dyDescent="0.2">
      <c r="A15" s="11"/>
      <c r="B15" s="11"/>
      <c r="C15" s="11"/>
      <c r="D15" s="11"/>
      <c r="E15" s="12"/>
      <c r="F15" s="13"/>
      <c r="G15" s="13"/>
      <c r="H15" s="13"/>
    </row>
    <row r="16" spans="1:8" ht="15.75" customHeight="1" x14ac:dyDescent="0.2">
      <c r="A16" s="25" t="s">
        <v>9</v>
      </c>
      <c r="B16" s="25"/>
      <c r="C16" s="25"/>
      <c r="D16" s="25"/>
      <c r="E16" s="25"/>
      <c r="F16" s="25"/>
      <c r="G16" s="25"/>
      <c r="H16" s="25"/>
    </row>
    <row r="17" spans="1:8" ht="15.75" customHeight="1" x14ac:dyDescent="0.2">
      <c r="A17" s="6"/>
      <c r="B17" s="6"/>
      <c r="C17" s="6"/>
      <c r="D17" s="6"/>
      <c r="E17" s="6"/>
      <c r="F17" s="6"/>
      <c r="G17" s="6"/>
      <c r="H17" s="6"/>
    </row>
    <row r="18" spans="1:8" ht="15.75" customHeight="1" x14ac:dyDescent="0.2">
      <c r="A18" s="26" t="s">
        <v>18</v>
      </c>
      <c r="B18" s="26"/>
      <c r="C18" s="26"/>
      <c r="D18" s="26"/>
      <c r="E18" s="26"/>
      <c r="F18" s="26"/>
      <c r="G18" s="26"/>
      <c r="H18" s="26"/>
    </row>
    <row r="20" spans="1:8" ht="106.5" customHeight="1" x14ac:dyDescent="0.2">
      <c r="A20" s="23" t="s">
        <v>3</v>
      </c>
      <c r="B20" s="24"/>
      <c r="C20" s="24"/>
      <c r="D20" s="24"/>
      <c r="E20" s="24"/>
      <c r="F20" s="24"/>
      <c r="G20" s="24"/>
      <c r="H20" s="24"/>
    </row>
  </sheetData>
  <sheetProtection algorithmName="SHA-512" hashValue="9DcfEGfe2W3k+IhLc/j9w89ZyufjyzyBsu6g8kY58COTzT41+RyUb35Ega5dROF4ben3fyWzQ60seac50sf1Xg==" saltValue="YEy0PBdxxpBOMM9FMRmwEg==" spinCount="100000" sheet="1" objects="1" scenarios="1"/>
  <mergeCells count="12">
    <mergeCell ref="A7:H7"/>
    <mergeCell ref="A8:H8"/>
    <mergeCell ref="A20:H20"/>
    <mergeCell ref="A16:H16"/>
    <mergeCell ref="A18:H18"/>
    <mergeCell ref="F14:G14"/>
    <mergeCell ref="A6:H6"/>
    <mergeCell ref="A1:H1"/>
    <mergeCell ref="A2:H2"/>
    <mergeCell ref="A3:D3"/>
    <mergeCell ref="A4:H4"/>
    <mergeCell ref="A5:D5"/>
  </mergeCells>
  <dataValidations count="1">
    <dataValidation allowBlank="1" showInputMessage="1" showErrorMessage="1" promptTitle="Cantidad" prompt="Estipular cantidad de bienes/servicios." sqref="C10:C15" xr:uid="{0916EBD4-EDA9-49DF-9EEE-FFDBCF10787D}"/>
  </dataValidations>
  <pageMargins left="0.7" right="0.7" top="0.75" bottom="0.75" header="0.3" footer="0.3"/>
  <pageSetup scale="60" orientation="landscape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2025-06-03T21:43:52Z</cp:lastPrinted>
  <dcterms:created xsi:type="dcterms:W3CDTF">2015-06-05T18:19:34Z</dcterms:created>
  <dcterms:modified xsi:type="dcterms:W3CDTF">2025-07-08T17:15:45Z</dcterms:modified>
</cp:coreProperties>
</file>